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8680" yWindow="-120" windowWidth="29040" windowHeight="15840" tabRatio="484"/>
  </bookViews>
  <sheets>
    <sheet name="Allgas injections" sheetId="2" r:id="rId1"/>
    <sheet name="Sheet1" sheetId="3" r:id="rId2"/>
  </sheet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5" i="2" l="1"/>
  <c r="I54" i="2" l="1"/>
  <c r="I53" i="2" l="1"/>
  <c r="I52" i="2" l="1"/>
  <c r="I51" i="2" l="1"/>
  <c r="I50" i="2" l="1"/>
  <c r="I49" i="2" l="1"/>
  <c r="I48" i="2" l="1"/>
  <c r="I47" i="2" l="1"/>
  <c r="I46" i="2" l="1"/>
  <c r="I45" i="2"/>
  <c r="I44" i="2"/>
  <c r="I43" i="2"/>
  <c r="I42" i="2"/>
  <c r="I41" i="2"/>
  <c r="I40" i="2"/>
  <c r="I39" i="2"/>
  <c r="I38" i="2"/>
  <c r="I37" i="2" l="1"/>
  <c r="I36" i="2" l="1"/>
  <c r="I35" i="2" l="1"/>
  <c r="I34" i="2" l="1"/>
  <c r="I33" i="2" l="1"/>
  <c r="I32" i="2" l="1"/>
  <c r="I31" i="2" l="1"/>
  <c r="I30" i="2" l="1"/>
  <c r="I29" i="2" l="1"/>
  <c r="I28" i="2" l="1"/>
  <c r="I27" i="2" l="1"/>
  <c r="I26" i="2"/>
  <c r="I25" i="2" l="1"/>
  <c r="I24" i="2" l="1"/>
  <c r="I23" i="2" l="1"/>
  <c r="I22" i="2" l="1"/>
  <c r="I21" i="2" l="1"/>
  <c r="I20" i="2"/>
  <c r="I19" i="2" l="1"/>
  <c r="I18" i="2" l="1"/>
  <c r="I16" i="2" l="1"/>
  <c r="I17" i="2"/>
  <c r="I15" i="2" l="1"/>
  <c r="I14" i="2" l="1"/>
  <c r="I13" i="2" l="1"/>
  <c r="I12" i="2" l="1"/>
  <c r="I11" i="2" l="1"/>
  <c r="I10" i="2" l="1"/>
  <c r="I9" i="2" l="1"/>
  <c r="I8" i="2" l="1"/>
</calcChain>
</file>

<file path=xl/sharedStrings.xml><?xml version="1.0" encoding="utf-8"?>
<sst xmlns="http://schemas.openxmlformats.org/spreadsheetml/2006/main" count="13" uniqueCount="13">
  <si>
    <t>Injections</t>
  </si>
  <si>
    <t>Month-Year</t>
  </si>
  <si>
    <t>Allgas Energy Pty Ltd</t>
  </si>
  <si>
    <t>Ellen Grove</t>
  </si>
  <si>
    <t>Mt Gravatt</t>
  </si>
  <si>
    <t>Oakey</t>
  </si>
  <si>
    <t>Runcorn</t>
  </si>
  <si>
    <t>Tingalpa</t>
  </si>
  <si>
    <t>Toowoomba</t>
  </si>
  <si>
    <t>Willawong</t>
  </si>
  <si>
    <t>Total</t>
  </si>
  <si>
    <t>Metered  Injections (TJ)</t>
  </si>
  <si>
    <r>
      <t>Allgas Energy Distribution Assets Service Usage</t>
    </r>
    <r>
      <rPr>
        <b/>
        <i/>
        <sz val="7"/>
        <color indexed="8"/>
        <rFont val="Century Gothic"/>
        <family val="2"/>
      </rPr>
      <t xml:space="preserve">
Report generated as of </t>
    </r>
    <r>
      <rPr>
        <b/>
        <i/>
        <sz val="7"/>
        <color rgb="FF0070C0"/>
        <rFont val="Century Gothic"/>
        <family val="2"/>
      </rPr>
      <t>Tuesday 12th December 2023,</t>
    </r>
    <r>
      <rPr>
        <b/>
        <i/>
        <sz val="7"/>
        <color indexed="8"/>
        <rFont val="Century Gothic"/>
        <family val="2"/>
      </rPr>
      <t xml:space="preserve"> replaces any earlier versions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</si>
</sst>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.0"/>
  </numFmts>
  <fonts count="10" x14ac:knownFonts="1">
    <font>
      <sz val="10"/>
      <name val="Arial"/>
    </font>
    <font>
      <sz val="10"/>
      <name val="Arial"/>
      <family val="2"/>
    </font>
    <font>
      <b/>
      <sz val="11.95"/>
      <color indexed="8"/>
      <name val="Century Gothic"/>
      <family val="2"/>
    </font>
    <font>
      <b/>
      <i/>
      <sz val="7"/>
      <color indexed="8"/>
      <name val="Century Gothic"/>
      <family val="2"/>
    </font>
    <font>
      <b/>
      <sz val="10.5"/>
      <color indexed="8"/>
      <name val="Century Gothic"/>
      <family val="2"/>
    </font>
    <font>
      <b/>
      <sz val="11.95"/>
      <color indexed="9"/>
      <name val="Century Gothic"/>
      <family val="2"/>
    </font>
    <font>
      <b/>
      <sz val="10"/>
      <color indexed="9"/>
      <name val="Century Gothic"/>
      <family val="2"/>
    </font>
    <font>
      <b/>
      <sz val="8"/>
      <color indexed="9"/>
      <name val="Century Gothic"/>
      <family val="2"/>
    </font>
    <font>
      <sz val="8"/>
      <color indexed="8"/>
      <name val="Century Gothic"/>
      <family val="2"/>
    </font>
    <font>
      <b/>
      <i/>
      <sz val="7"/>
      <color rgb="FF0070C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  <fill>
      <patternFill patternType="solid">
        <fgColor indexed="12"/>
        <bgColor indexed="0"/>
      </patternFill>
    </fill>
    <fill>
      <patternFill patternType="solid">
        <fgColor indexed="9"/>
        <bgColor indexed="0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 applyAlignment="1" applyProtection="1">
      <alignment vertical="top" wrapText="1"/>
      <protection locked="0"/>
    </xf>
    <xf numFmtId="0" fontId="4" fillId="0" borderId="2" xfId="0" applyFont="1" applyBorder="1" applyAlignment="1" applyProtection="1">
      <alignment horizontal="center" vertical="center" wrapText="1" readingOrder="1"/>
      <protection locked="0"/>
    </xf>
    <xf numFmtId="0" fontId="7" fillId="2" borderId="3" xfId="0" applyFont="1" applyFill="1" applyBorder="1" applyAlignment="1" applyProtection="1">
      <alignment horizontal="center" vertical="center" wrapText="1" readingOrder="1"/>
      <protection locked="0"/>
    </xf>
    <xf numFmtId="0" fontId="7" fillId="3" borderId="3" xfId="0" applyFont="1" applyFill="1" applyBorder="1" applyAlignment="1" applyProtection="1">
      <alignment horizontal="center" vertical="center" wrapText="1" readingOrder="1"/>
      <protection locked="0"/>
    </xf>
    <xf numFmtId="0" fontId="7" fillId="2" borderId="4" xfId="0" applyFont="1" applyFill="1" applyBorder="1" applyAlignment="1" applyProtection="1">
      <alignment horizontal="center" vertical="center" wrapText="1" readingOrder="1"/>
      <protection locked="0"/>
    </xf>
    <xf numFmtId="17" fontId="7" fillId="3" borderId="3" xfId="0" applyNumberFormat="1" applyFont="1" applyFill="1" applyBorder="1" applyAlignment="1" applyProtection="1">
      <alignment horizontal="center" vertical="top" wrapText="1" readingOrder="1"/>
      <protection locked="0"/>
    </xf>
    <xf numFmtId="165" fontId="8" fillId="0" borderId="3" xfId="1" applyNumberFormat="1" applyFont="1" applyFill="1" applyBorder="1" applyAlignment="1" applyProtection="1">
      <alignment horizontal="center" vertical="center" readingOrder="1"/>
      <protection locked="0"/>
    </xf>
    <xf numFmtId="165" fontId="8" fillId="4" borderId="3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3" borderId="4" xfId="0" applyFont="1" applyFill="1" applyBorder="1" applyAlignment="1" applyProtection="1">
      <alignment horizontal="center" vertical="center" wrapText="1" readingOrder="1"/>
      <protection locked="0"/>
    </xf>
    <xf numFmtId="0" fontId="6" fillId="3" borderId="5" xfId="0" applyFont="1" applyFill="1" applyBorder="1" applyAlignment="1" applyProtection="1">
      <alignment horizontal="center" vertical="center" wrapText="1" readingOrder="1"/>
      <protection locked="0"/>
    </xf>
    <xf numFmtId="0" fontId="2" fillId="0" borderId="0" xfId="0" applyFont="1" applyAlignment="1" applyProtection="1">
      <alignment horizontal="left" vertical="top" wrapText="1" readingOrder="1"/>
      <protection locked="0"/>
    </xf>
    <xf numFmtId="0" fontId="2" fillId="0" borderId="6" xfId="0" applyFont="1" applyBorder="1" applyAlignment="1" applyProtection="1">
      <alignment horizontal="left" vertical="top" wrapText="1" readingOrder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horizontal="center" vertical="center" wrapText="1" readingOrder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5" fillId="2" borderId="10" xfId="0" applyFont="1" applyFill="1" applyBorder="1" applyAlignment="1" applyProtection="1">
      <alignment horizontal="center" vertical="center" wrapText="1" readingOrder="1"/>
      <protection locked="0"/>
    </xf>
    <xf numFmtId="0" fontId="0" fillId="0" borderId="5" xfId="0" applyBorder="1" applyAlignment="1" applyProtection="1">
      <alignment vertical="top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6E9ECA"/>
      <rgbColor rgb="0070809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1</xdr:row>
      <xdr:rowOff>57149</xdr:rowOff>
    </xdr:from>
    <xdr:to>
      <xdr:col>0</xdr:col>
      <xdr:colOff>1133474</xdr:colOff>
      <xdr:row>1</xdr:row>
      <xdr:rowOff>447675</xdr:rowOff>
    </xdr:to>
    <xdr:pic>
      <xdr:nvPicPr>
        <xdr:cNvPr id="4" name="Graphic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9" y="76199"/>
          <a:ext cx="1038225" cy="3905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showGridLines="0" tabSelected="1" workbookViewId="0">
      <pane xSplit="1" ySplit="7" topLeftCell="B38" activePane="bottomRight" state="frozen"/>
      <selection pane="topRight" activeCell="B1" sqref="B1"/>
      <selection pane="bottomLeft" activeCell="A8" sqref="A8"/>
      <selection pane="bottomRight" activeCell="B2" sqref="B2:I2"/>
    </sheetView>
  </sheetViews>
  <sheetFormatPr defaultRowHeight="12.75" x14ac:dyDescent="0.2"/>
  <cols>
    <col min="1" max="9" width="20.85546875" customWidth="1"/>
    <col min="10" max="10" width="255" customWidth="1"/>
  </cols>
  <sheetData>
    <row r="1" spans="1:9" ht="1.9" customHeight="1" x14ac:dyDescent="0.2"/>
    <row r="2" spans="1:9" ht="39" customHeight="1" x14ac:dyDescent="0.2">
      <c r="A2" s="1"/>
      <c r="B2" s="11" t="s">
        <v>12</v>
      </c>
      <c r="C2" s="11"/>
      <c r="D2" s="11"/>
      <c r="E2" s="11"/>
      <c r="F2" s="11"/>
      <c r="G2" s="11"/>
      <c r="H2" s="11"/>
      <c r="I2" s="11"/>
    </row>
    <row r="3" spans="1:9" ht="13.5" x14ac:dyDescent="0.2">
      <c r="A3" s="2"/>
      <c r="B3" s="12" t="s">
        <v>11</v>
      </c>
      <c r="C3" s="13"/>
      <c r="D3" s="13"/>
      <c r="E3" s="13"/>
      <c r="F3" s="13"/>
      <c r="G3" s="13"/>
      <c r="H3" s="13"/>
      <c r="I3" s="13"/>
    </row>
    <row r="4" spans="1:9" ht="12.75" customHeight="1" x14ac:dyDescent="0.2">
      <c r="A4" s="14"/>
      <c r="B4" s="17" t="s">
        <v>0</v>
      </c>
      <c r="C4" s="18"/>
      <c r="D4" s="18"/>
      <c r="E4" s="18"/>
      <c r="F4" s="18"/>
      <c r="G4" s="18"/>
      <c r="H4" s="18"/>
      <c r="I4" s="18"/>
    </row>
    <row r="5" spans="1:9" x14ac:dyDescent="0.2">
      <c r="A5" s="15"/>
      <c r="B5" s="9" t="s">
        <v>2</v>
      </c>
      <c r="C5" s="10"/>
      <c r="D5" s="10"/>
      <c r="E5" s="10"/>
      <c r="F5" s="10"/>
      <c r="G5" s="10"/>
      <c r="H5" s="10"/>
      <c r="I5" s="10"/>
    </row>
    <row r="6" spans="1:9" x14ac:dyDescent="0.2">
      <c r="A6" s="16"/>
      <c r="B6" s="3" t="s">
        <v>3</v>
      </c>
      <c r="C6" s="5" t="s">
        <v>4</v>
      </c>
      <c r="D6" s="5" t="s">
        <v>5</v>
      </c>
      <c r="E6" s="3" t="s">
        <v>6</v>
      </c>
      <c r="F6" s="5" t="s">
        <v>7</v>
      </c>
      <c r="G6" s="3" t="s">
        <v>8</v>
      </c>
      <c r="H6" s="3" t="s">
        <v>9</v>
      </c>
      <c r="I6" s="3" t="s">
        <v>10</v>
      </c>
    </row>
    <row r="7" spans="1:9" x14ac:dyDescent="0.2">
      <c r="A7" s="3" t="s">
        <v>1</v>
      </c>
      <c r="B7" s="4"/>
      <c r="C7" s="4"/>
      <c r="D7" s="4"/>
      <c r="E7" s="4"/>
      <c r="F7" s="4"/>
      <c r="G7" s="4"/>
      <c r="H7" s="4"/>
      <c r="I7" s="4"/>
    </row>
    <row r="8" spans="1:9" ht="13.5" x14ac:dyDescent="0.2">
      <c r="A8" s="6">
        <v>43800</v>
      </c>
      <c r="B8" s="7">
        <v>405.07</v>
      </c>
      <c r="C8" s="7">
        <v>35.700000000000003</v>
      </c>
      <c r="D8" s="7">
        <v>13.8</v>
      </c>
      <c r="E8" s="7">
        <v>0</v>
      </c>
      <c r="F8" s="7">
        <v>198.8</v>
      </c>
      <c r="G8" s="7">
        <v>39.200000000000003</v>
      </c>
      <c r="H8" s="7">
        <v>19.3</v>
      </c>
      <c r="I8" s="7">
        <f t="shared" ref="I8:I18" si="0">SUM(B8:H8)</f>
        <v>711.87</v>
      </c>
    </row>
    <row r="9" spans="1:9" ht="13.5" x14ac:dyDescent="0.2">
      <c r="A9" s="6">
        <v>43831</v>
      </c>
      <c r="B9" s="8">
        <v>418.3</v>
      </c>
      <c r="C9" s="8">
        <v>49.4</v>
      </c>
      <c r="D9" s="8">
        <v>18.399999999999999</v>
      </c>
      <c r="E9" s="7">
        <v>0</v>
      </c>
      <c r="F9" s="8">
        <v>199.5</v>
      </c>
      <c r="G9" s="8">
        <v>38.4</v>
      </c>
      <c r="H9" s="8">
        <v>19.5</v>
      </c>
      <c r="I9" s="7">
        <f t="shared" si="0"/>
        <v>743.49999999999989</v>
      </c>
    </row>
    <row r="10" spans="1:9" ht="13.5" x14ac:dyDescent="0.2">
      <c r="A10" s="6">
        <v>43862</v>
      </c>
      <c r="B10" s="8">
        <v>402.7</v>
      </c>
      <c r="C10" s="8">
        <v>50.4</v>
      </c>
      <c r="D10" s="8">
        <v>19</v>
      </c>
      <c r="E10" s="7">
        <v>0</v>
      </c>
      <c r="F10" s="8">
        <v>190.5</v>
      </c>
      <c r="G10" s="8">
        <v>39.200000000000003</v>
      </c>
      <c r="H10" s="8">
        <v>19.8</v>
      </c>
      <c r="I10" s="7">
        <f t="shared" si="0"/>
        <v>721.59999999999991</v>
      </c>
    </row>
    <row r="11" spans="1:9" ht="13.5" x14ac:dyDescent="0.2">
      <c r="A11" s="6">
        <v>43891</v>
      </c>
      <c r="B11" s="8">
        <v>435.1</v>
      </c>
      <c r="C11" s="8">
        <v>53.4</v>
      </c>
      <c r="D11" s="8">
        <v>20</v>
      </c>
      <c r="E11" s="7">
        <v>0</v>
      </c>
      <c r="F11" s="8">
        <v>208.9</v>
      </c>
      <c r="G11" s="8">
        <v>42.7</v>
      </c>
      <c r="H11" s="8">
        <v>20.5</v>
      </c>
      <c r="I11" s="7">
        <f t="shared" si="0"/>
        <v>780.6</v>
      </c>
    </row>
    <row r="12" spans="1:9" ht="13.5" x14ac:dyDescent="0.2">
      <c r="A12" s="6">
        <v>43922</v>
      </c>
      <c r="B12" s="8">
        <v>363.5</v>
      </c>
      <c r="C12" s="8">
        <v>31.6</v>
      </c>
      <c r="D12" s="8">
        <v>18.100000000000001</v>
      </c>
      <c r="E12" s="7">
        <v>0</v>
      </c>
      <c r="F12" s="8">
        <v>195.3</v>
      </c>
      <c r="G12" s="8">
        <v>34.4</v>
      </c>
      <c r="H12" s="8">
        <v>17.5</v>
      </c>
      <c r="I12" s="7">
        <f t="shared" si="0"/>
        <v>660.4</v>
      </c>
    </row>
    <row r="13" spans="1:9" ht="13.5" x14ac:dyDescent="0.2">
      <c r="A13" s="6">
        <v>43952</v>
      </c>
      <c r="B13" s="8">
        <v>407.7</v>
      </c>
      <c r="C13" s="8">
        <v>54.5</v>
      </c>
      <c r="D13" s="8">
        <v>20</v>
      </c>
      <c r="E13" s="7">
        <v>0</v>
      </c>
      <c r="F13" s="8">
        <v>213.4</v>
      </c>
      <c r="G13" s="8">
        <v>56.6</v>
      </c>
      <c r="H13" s="8">
        <v>18.3</v>
      </c>
      <c r="I13" s="7">
        <f t="shared" si="0"/>
        <v>770.5</v>
      </c>
    </row>
    <row r="14" spans="1:9" ht="13.5" x14ac:dyDescent="0.2">
      <c r="A14" s="6">
        <v>43983</v>
      </c>
      <c r="B14" s="8">
        <v>455.9</v>
      </c>
      <c r="C14" s="8">
        <v>55.9</v>
      </c>
      <c r="D14" s="8">
        <v>24.6</v>
      </c>
      <c r="E14" s="7">
        <v>0</v>
      </c>
      <c r="F14" s="8">
        <v>225.9</v>
      </c>
      <c r="G14" s="8">
        <v>61.7</v>
      </c>
      <c r="H14" s="8">
        <v>19.399999999999999</v>
      </c>
      <c r="I14" s="7">
        <f t="shared" si="0"/>
        <v>843.4</v>
      </c>
    </row>
    <row r="15" spans="1:9" ht="13.5" x14ac:dyDescent="0.2">
      <c r="A15" s="6">
        <v>44013</v>
      </c>
      <c r="B15" s="8">
        <v>523.70000000000005</v>
      </c>
      <c r="C15" s="8">
        <v>57.6</v>
      </c>
      <c r="D15" s="8">
        <v>21.2</v>
      </c>
      <c r="E15" s="7">
        <v>0</v>
      </c>
      <c r="F15" s="8">
        <v>244.8</v>
      </c>
      <c r="G15" s="8">
        <v>70.599999999999994</v>
      </c>
      <c r="H15" s="8">
        <v>20.11</v>
      </c>
      <c r="I15" s="7">
        <f t="shared" si="0"/>
        <v>938.01000000000022</v>
      </c>
    </row>
    <row r="16" spans="1:9" ht="13.5" x14ac:dyDescent="0.2">
      <c r="A16" s="6">
        <v>44044</v>
      </c>
      <c r="B16" s="8">
        <v>507.8</v>
      </c>
      <c r="C16" s="8">
        <v>57.8</v>
      </c>
      <c r="D16" s="8">
        <v>21.5</v>
      </c>
      <c r="E16" s="7">
        <v>0</v>
      </c>
      <c r="F16" s="8">
        <v>237.5</v>
      </c>
      <c r="G16" s="8">
        <v>66.900000000000006</v>
      </c>
      <c r="H16" s="8">
        <v>18.899999999999999</v>
      </c>
      <c r="I16" s="7">
        <f t="shared" si="0"/>
        <v>910.4</v>
      </c>
    </row>
    <row r="17" spans="1:9" ht="13.5" x14ac:dyDescent="0.2">
      <c r="A17" s="6">
        <v>44075</v>
      </c>
      <c r="B17" s="8">
        <v>484.1</v>
      </c>
      <c r="C17" s="8">
        <v>55.8</v>
      </c>
      <c r="D17" s="8">
        <v>20.5</v>
      </c>
      <c r="E17" s="7">
        <v>0</v>
      </c>
      <c r="F17" s="8">
        <v>220.6</v>
      </c>
      <c r="G17" s="8">
        <v>53.4</v>
      </c>
      <c r="H17" s="8">
        <v>19.600000000000001</v>
      </c>
      <c r="I17" s="7">
        <f t="shared" si="0"/>
        <v>854</v>
      </c>
    </row>
    <row r="18" spans="1:9" ht="13.5" x14ac:dyDescent="0.2">
      <c r="A18" s="6">
        <v>44105</v>
      </c>
      <c r="B18" s="8">
        <v>472.4</v>
      </c>
      <c r="C18" s="8">
        <v>56.2</v>
      </c>
      <c r="D18" s="8">
        <v>18.600000000000001</v>
      </c>
      <c r="E18" s="7">
        <v>0</v>
      </c>
      <c r="F18" s="8">
        <v>216.5</v>
      </c>
      <c r="G18" s="8">
        <v>48.49</v>
      </c>
      <c r="H18" s="8">
        <v>19.59</v>
      </c>
      <c r="I18" s="7">
        <f t="shared" si="0"/>
        <v>831.78000000000009</v>
      </c>
    </row>
    <row r="19" spans="1:9" ht="13.5" x14ac:dyDescent="0.2">
      <c r="A19" s="6">
        <v>44136</v>
      </c>
      <c r="B19" s="8">
        <v>452.2</v>
      </c>
      <c r="C19" s="8">
        <v>53.1</v>
      </c>
      <c r="D19" s="8">
        <v>18.7</v>
      </c>
      <c r="E19" s="7">
        <v>0</v>
      </c>
      <c r="F19" s="8">
        <v>207.5</v>
      </c>
      <c r="G19" s="8">
        <v>44.5</v>
      </c>
      <c r="H19" s="8">
        <v>19.5</v>
      </c>
      <c r="I19" s="7">
        <f t="shared" ref="I19" si="1">SUM(B19:H19)</f>
        <v>795.5</v>
      </c>
    </row>
    <row r="20" spans="1:9" ht="13.5" x14ac:dyDescent="0.2">
      <c r="A20" s="6">
        <v>44166</v>
      </c>
      <c r="B20" s="8">
        <v>414</v>
      </c>
      <c r="C20" s="8">
        <v>53</v>
      </c>
      <c r="D20" s="8">
        <v>12.7</v>
      </c>
      <c r="E20" s="8">
        <v>0.16</v>
      </c>
      <c r="F20" s="8">
        <v>202.6</v>
      </c>
      <c r="G20" s="8">
        <v>39.299999999999997</v>
      </c>
      <c r="H20" s="8">
        <v>19.399999999999999</v>
      </c>
      <c r="I20" s="7">
        <f t="shared" ref="I20" si="2">SUM(B20:H20)</f>
        <v>741.16</v>
      </c>
    </row>
    <row r="21" spans="1:9" ht="13.5" x14ac:dyDescent="0.2">
      <c r="A21" s="6">
        <v>44197</v>
      </c>
      <c r="B21" s="8">
        <v>409.60366499999998</v>
      </c>
      <c r="C21" s="8">
        <v>49.896380999999998</v>
      </c>
      <c r="D21" s="8">
        <v>14.551409</v>
      </c>
      <c r="E21" s="7">
        <v>0</v>
      </c>
      <c r="F21" s="8">
        <v>199.20717999999999</v>
      </c>
      <c r="G21" s="8">
        <v>40.057744</v>
      </c>
      <c r="H21" s="8">
        <v>18.133139</v>
      </c>
      <c r="I21" s="7">
        <f t="shared" ref="I21" si="3">SUM(B21:H21)</f>
        <v>731.4495179999999</v>
      </c>
    </row>
    <row r="22" spans="1:9" ht="13.5" x14ac:dyDescent="0.2">
      <c r="A22" s="6">
        <v>44228</v>
      </c>
      <c r="B22" s="8">
        <v>403.84146999999996</v>
      </c>
      <c r="C22" s="8">
        <v>49.970714999999998</v>
      </c>
      <c r="D22" s="8">
        <v>18.079681000000001</v>
      </c>
      <c r="E22" s="8">
        <v>0</v>
      </c>
      <c r="F22" s="8">
        <v>186.65997700000003</v>
      </c>
      <c r="G22" s="8">
        <v>39.065086999999998</v>
      </c>
      <c r="H22" s="8">
        <v>18.531830999999997</v>
      </c>
      <c r="I22" s="7">
        <f t="shared" ref="I22" si="4">SUM(B22:H22)</f>
        <v>716.14876099999992</v>
      </c>
    </row>
    <row r="23" spans="1:9" ht="13.5" x14ac:dyDescent="0.2">
      <c r="A23" s="6">
        <v>44256</v>
      </c>
      <c r="B23" s="8">
        <v>460.45693499999999</v>
      </c>
      <c r="C23" s="8">
        <v>55.753307999999997</v>
      </c>
      <c r="D23" s="8">
        <v>22.332291000000001</v>
      </c>
      <c r="E23" s="8">
        <v>0</v>
      </c>
      <c r="F23" s="8">
        <v>209.371769</v>
      </c>
      <c r="G23" s="8">
        <v>47.326620999999996</v>
      </c>
      <c r="H23" s="8">
        <v>20.909106000000001</v>
      </c>
      <c r="I23" s="7">
        <f t="shared" ref="I23:I27" si="5">SUM(B23:H23)</f>
        <v>816.15003000000002</v>
      </c>
    </row>
    <row r="24" spans="1:9" ht="13.5" x14ac:dyDescent="0.2">
      <c r="A24" s="6">
        <v>44287</v>
      </c>
      <c r="B24" s="8">
        <v>446.74589000000003</v>
      </c>
      <c r="C24" s="8">
        <v>53.358933</v>
      </c>
      <c r="D24" s="8">
        <v>17.998437000000003</v>
      </c>
      <c r="E24" s="8">
        <v>0</v>
      </c>
      <c r="F24" s="8">
        <v>207.244325</v>
      </c>
      <c r="G24" s="8">
        <v>47.155493999999997</v>
      </c>
      <c r="H24" s="8">
        <v>17.762391999999998</v>
      </c>
      <c r="I24" s="7">
        <f t="shared" si="5"/>
        <v>790.26547099999993</v>
      </c>
    </row>
    <row r="25" spans="1:9" ht="13.5" x14ac:dyDescent="0.2">
      <c r="A25" s="6">
        <v>44317</v>
      </c>
      <c r="B25" s="8">
        <v>506.1</v>
      </c>
      <c r="C25" s="8">
        <v>59.6</v>
      </c>
      <c r="D25" s="8">
        <v>20.399999999999999</v>
      </c>
      <c r="E25" s="8">
        <v>0</v>
      </c>
      <c r="F25" s="8">
        <v>231.9</v>
      </c>
      <c r="G25" s="8">
        <v>61.9</v>
      </c>
      <c r="H25" s="8">
        <v>19.399999999999999</v>
      </c>
      <c r="I25" s="7">
        <f t="shared" si="5"/>
        <v>899.3</v>
      </c>
    </row>
    <row r="26" spans="1:9" ht="13.5" x14ac:dyDescent="0.2">
      <c r="A26" s="6">
        <v>44348</v>
      </c>
      <c r="B26" s="8">
        <v>534.5</v>
      </c>
      <c r="C26" s="8">
        <v>58.8</v>
      </c>
      <c r="D26" s="8">
        <v>22.6</v>
      </c>
      <c r="E26" s="8">
        <v>0</v>
      </c>
      <c r="F26" s="8">
        <v>235.1</v>
      </c>
      <c r="G26" s="8">
        <v>70.3</v>
      </c>
      <c r="H26" s="8">
        <v>19.600000000000001</v>
      </c>
      <c r="I26" s="7">
        <f t="shared" si="5"/>
        <v>940.9</v>
      </c>
    </row>
    <row r="27" spans="1:9" ht="13.5" x14ac:dyDescent="0.2">
      <c r="A27" s="6">
        <v>44378</v>
      </c>
      <c r="B27" s="8">
        <v>554.20643700000005</v>
      </c>
      <c r="C27" s="8">
        <v>60.281576000000001</v>
      </c>
      <c r="D27" s="8">
        <v>25.041025000000001</v>
      </c>
      <c r="E27" s="8">
        <v>9.9999999999999995E-7</v>
      </c>
      <c r="F27" s="8">
        <v>245.97120999999999</v>
      </c>
      <c r="G27" s="8">
        <v>72.125005999999999</v>
      </c>
      <c r="H27" s="8">
        <v>19.487608000000002</v>
      </c>
      <c r="I27" s="7">
        <f t="shared" si="5"/>
        <v>977.11286299999995</v>
      </c>
    </row>
    <row r="28" spans="1:9" ht="13.5" x14ac:dyDescent="0.2">
      <c r="A28" s="6">
        <v>44409</v>
      </c>
      <c r="B28" s="8">
        <v>514.55427500000008</v>
      </c>
      <c r="C28" s="8">
        <v>58.570364999999995</v>
      </c>
      <c r="D28" s="8">
        <v>25.060410000000001</v>
      </c>
      <c r="E28" s="8">
        <v>9.9999999999999986E-10</v>
      </c>
      <c r="F28" s="8">
        <v>238.94171400000002</v>
      </c>
      <c r="G28" s="8">
        <v>63.951595999999995</v>
      </c>
      <c r="H28" s="8">
        <v>18.818129000000003</v>
      </c>
      <c r="I28" s="7">
        <f t="shared" ref="I28" si="6">SUM(B28:H28)</f>
        <v>919.89648900100019</v>
      </c>
    </row>
    <row r="29" spans="1:9" ht="13.5" x14ac:dyDescent="0.2">
      <c r="A29" s="6">
        <v>44440</v>
      </c>
      <c r="B29" s="8">
        <v>499.71739600000001</v>
      </c>
      <c r="C29" s="8">
        <v>58.043125000000003</v>
      </c>
      <c r="D29" s="8">
        <v>23.097577000000001</v>
      </c>
      <c r="E29" s="8">
        <v>0</v>
      </c>
      <c r="F29" s="8">
        <v>221.92762299999998</v>
      </c>
      <c r="G29" s="8">
        <v>56.742404999999998</v>
      </c>
      <c r="H29" s="8">
        <v>18.742090000000001</v>
      </c>
      <c r="I29" s="7">
        <f t="shared" ref="I29:I31" si="7">SUM(B29:H29)</f>
        <v>878.27021599999989</v>
      </c>
    </row>
    <row r="30" spans="1:9" ht="13.5" x14ac:dyDescent="0.2">
      <c r="A30" s="6">
        <v>44470</v>
      </c>
      <c r="B30" s="8">
        <v>462.57582100000002</v>
      </c>
      <c r="C30" s="8">
        <v>57.298410000000004</v>
      </c>
      <c r="D30" s="8">
        <v>19.947379000000002</v>
      </c>
      <c r="E30" s="8">
        <v>1.9999999999999999E-6</v>
      </c>
      <c r="F30" s="8">
        <v>213.355603</v>
      </c>
      <c r="G30" s="8">
        <v>50.969800000000006</v>
      </c>
      <c r="H30" s="8">
        <v>18.242691000000001</v>
      </c>
      <c r="I30" s="7">
        <f t="shared" si="7"/>
        <v>822.38970599999993</v>
      </c>
    </row>
    <row r="31" spans="1:9" ht="13.5" x14ac:dyDescent="0.2">
      <c r="A31" s="6">
        <v>44501</v>
      </c>
      <c r="B31" s="8">
        <v>467.38492099999996</v>
      </c>
      <c r="C31" s="8">
        <v>56.167904</v>
      </c>
      <c r="D31" s="8">
        <v>21.189220000000002</v>
      </c>
      <c r="E31" s="8">
        <v>0</v>
      </c>
      <c r="F31" s="8">
        <v>209.86008100000001</v>
      </c>
      <c r="G31" s="8">
        <v>49.643748000000002</v>
      </c>
      <c r="H31" s="8">
        <v>19.817318</v>
      </c>
      <c r="I31" s="7">
        <f t="shared" si="7"/>
        <v>824.06319199999996</v>
      </c>
    </row>
    <row r="32" spans="1:9" ht="13.5" x14ac:dyDescent="0.2">
      <c r="A32" s="6">
        <v>44531</v>
      </c>
      <c r="B32" s="8">
        <v>436.85873900000001</v>
      </c>
      <c r="C32" s="8">
        <v>56.380240000000001</v>
      </c>
      <c r="D32" s="8">
        <v>13.309299999999999</v>
      </c>
      <c r="E32" s="8">
        <v>0</v>
      </c>
      <c r="F32" s="8">
        <v>202.91343900000001</v>
      </c>
      <c r="G32" s="8">
        <v>41.664448</v>
      </c>
      <c r="H32" s="8">
        <v>18.764524000000002</v>
      </c>
      <c r="I32" s="7">
        <f t="shared" ref="I32" si="8">SUM(B32:H32)</f>
        <v>769.89069000000006</v>
      </c>
    </row>
    <row r="33" spans="1:9" ht="13.5" x14ac:dyDescent="0.2">
      <c r="A33" s="6">
        <v>44562</v>
      </c>
      <c r="B33" s="8">
        <v>423.357077</v>
      </c>
      <c r="C33" s="8">
        <v>51.382000999999995</v>
      </c>
      <c r="D33" s="8">
        <v>15.207186</v>
      </c>
      <c r="E33" s="8">
        <v>0</v>
      </c>
      <c r="F33" s="8">
        <v>199.44620600000002</v>
      </c>
      <c r="G33" s="8">
        <v>43.181834000000002</v>
      </c>
      <c r="H33" s="8">
        <v>17.093292000000002</v>
      </c>
      <c r="I33" s="7">
        <f t="shared" ref="I33" si="9">SUM(B33:H33)</f>
        <v>749.667596</v>
      </c>
    </row>
    <row r="34" spans="1:9" ht="13.5" x14ac:dyDescent="0.2">
      <c r="A34" s="6">
        <v>44593</v>
      </c>
      <c r="B34" s="8">
        <v>414.90886899999998</v>
      </c>
      <c r="C34" s="8">
        <v>49.403790999999998</v>
      </c>
      <c r="D34" s="8">
        <v>18.460469</v>
      </c>
      <c r="E34" s="8">
        <v>0</v>
      </c>
      <c r="F34" s="8">
        <v>181.96065400000001</v>
      </c>
      <c r="G34" s="8">
        <v>42.450464999999994</v>
      </c>
      <c r="H34" s="8">
        <v>17.008860000000002</v>
      </c>
      <c r="I34" s="7">
        <f t="shared" ref="I34" si="10">SUM(B34:H34)</f>
        <v>724.19310800000005</v>
      </c>
    </row>
    <row r="35" spans="1:9" ht="13.5" x14ac:dyDescent="0.2">
      <c r="A35" s="6">
        <v>44621</v>
      </c>
      <c r="B35" s="8">
        <v>485.52756599999998</v>
      </c>
      <c r="C35" s="8">
        <v>54.874137000000005</v>
      </c>
      <c r="D35" s="8">
        <v>19.644684000000002</v>
      </c>
      <c r="E35" s="8">
        <v>0</v>
      </c>
      <c r="F35" s="8">
        <v>215.00822299999999</v>
      </c>
      <c r="G35" s="8">
        <v>48.418447</v>
      </c>
      <c r="H35" s="8">
        <v>19.044881</v>
      </c>
      <c r="I35" s="7">
        <f t="shared" ref="I35:I36" si="11">SUM(B35:H35)</f>
        <v>842.51793799999996</v>
      </c>
    </row>
    <row r="36" spans="1:9" ht="13.5" x14ac:dyDescent="0.2">
      <c r="A36" s="6">
        <v>44652</v>
      </c>
      <c r="B36" s="8">
        <v>462.28550999999999</v>
      </c>
      <c r="C36" s="8">
        <v>51.812829000000001</v>
      </c>
      <c r="D36" s="8">
        <v>18.344900000000003</v>
      </c>
      <c r="E36" s="8">
        <v>0</v>
      </c>
      <c r="F36" s="8">
        <v>208.05216300000001</v>
      </c>
      <c r="G36" s="8">
        <v>44.325409000000001</v>
      </c>
      <c r="H36" s="8">
        <v>17.149791</v>
      </c>
      <c r="I36" s="7">
        <f t="shared" si="11"/>
        <v>801.9706020000001</v>
      </c>
    </row>
    <row r="37" spans="1:9" ht="12" customHeight="1" x14ac:dyDescent="0.2">
      <c r="A37" s="6">
        <v>44682</v>
      </c>
      <c r="B37" s="8">
        <v>526.45574699999997</v>
      </c>
      <c r="C37" s="8">
        <v>54.261603999999998</v>
      </c>
      <c r="D37" s="8">
        <v>22.223237000000001</v>
      </c>
      <c r="E37" s="8">
        <v>0</v>
      </c>
      <c r="F37" s="8">
        <v>233.10138599999999</v>
      </c>
      <c r="G37" s="8">
        <v>60.047644999999996</v>
      </c>
      <c r="H37" s="8">
        <v>19.402205000000002</v>
      </c>
      <c r="I37" s="7">
        <f t="shared" ref="I37" si="12">SUM(B37:H37)</f>
        <v>915.49182399999995</v>
      </c>
    </row>
    <row r="38" spans="1:9" ht="13.5" x14ac:dyDescent="0.2">
      <c r="A38" s="6">
        <v>44713</v>
      </c>
      <c r="B38" s="8">
        <v>562.02408300000002</v>
      </c>
      <c r="C38" s="8">
        <v>57.203237000000001</v>
      </c>
      <c r="D38" s="8">
        <v>23.492713999999999</v>
      </c>
      <c r="E38" s="8">
        <v>0</v>
      </c>
      <c r="F38" s="8">
        <v>246.36467199999998</v>
      </c>
      <c r="G38" s="8">
        <v>68.780955000000006</v>
      </c>
      <c r="H38" s="8">
        <v>19.275169999999999</v>
      </c>
      <c r="I38" s="7">
        <f t="shared" ref="I38:I39" si="13">SUM(B38:H38)</f>
        <v>977.14083099999982</v>
      </c>
    </row>
    <row r="39" spans="1:9" ht="13.5" x14ac:dyDescent="0.2">
      <c r="A39" s="6">
        <v>44743</v>
      </c>
      <c r="B39" s="8">
        <v>581.09639599999991</v>
      </c>
      <c r="C39" s="8">
        <v>59.015650999999998</v>
      </c>
      <c r="D39" s="8">
        <v>23.320065</v>
      </c>
      <c r="E39" s="8">
        <v>0</v>
      </c>
      <c r="F39" s="8">
        <v>249.86162899999999</v>
      </c>
      <c r="G39" s="8">
        <v>70.802628999999996</v>
      </c>
      <c r="H39" s="8">
        <v>19.09413</v>
      </c>
      <c r="I39" s="7">
        <f t="shared" si="13"/>
        <v>1003.1904999999999</v>
      </c>
    </row>
    <row r="40" spans="1:9" ht="13.5" x14ac:dyDescent="0.2">
      <c r="A40" s="6">
        <v>44774</v>
      </c>
      <c r="B40" s="8">
        <v>577.50993900000003</v>
      </c>
      <c r="C40" s="8">
        <v>57.576161999999997</v>
      </c>
      <c r="D40" s="8">
        <v>26.015442</v>
      </c>
      <c r="E40" s="8">
        <v>0</v>
      </c>
      <c r="F40" s="8">
        <v>250.68964199999999</v>
      </c>
      <c r="G40" s="8">
        <v>68.018418000000011</v>
      </c>
      <c r="H40" s="8">
        <v>19.894195</v>
      </c>
      <c r="I40" s="7">
        <f t="shared" ref="I40" si="14">SUM(B40:H40)</f>
        <v>999.70379800000001</v>
      </c>
    </row>
    <row r="41" spans="1:9" ht="13.5" x14ac:dyDescent="0.2">
      <c r="A41" s="6">
        <v>44805</v>
      </c>
      <c r="B41" s="8">
        <v>539.53429900000003</v>
      </c>
      <c r="C41" s="8">
        <v>56.003568000000001</v>
      </c>
      <c r="D41" s="8">
        <v>22.875177999999998</v>
      </c>
      <c r="E41" s="8">
        <v>0</v>
      </c>
      <c r="F41" s="8">
        <v>223.84025</v>
      </c>
      <c r="G41" s="8">
        <v>58.837883999999995</v>
      </c>
      <c r="H41" s="8">
        <v>18.723956999999999</v>
      </c>
      <c r="I41" s="7">
        <f t="shared" ref="I41" si="15">SUM(B41:H41)</f>
        <v>919.81513600000005</v>
      </c>
    </row>
    <row r="42" spans="1:9" ht="13.5" x14ac:dyDescent="0.2">
      <c r="A42" s="6">
        <v>44835</v>
      </c>
      <c r="B42" s="8">
        <v>526.84242099999994</v>
      </c>
      <c r="C42" s="8">
        <v>55.967811000000005</v>
      </c>
      <c r="D42" s="8">
        <v>19.677165000000002</v>
      </c>
      <c r="E42" s="8">
        <v>0</v>
      </c>
      <c r="F42" s="8">
        <v>227.94414399999999</v>
      </c>
      <c r="G42" s="8">
        <v>56.174351999999999</v>
      </c>
      <c r="H42" s="8">
        <v>19.336051999999999</v>
      </c>
      <c r="I42" s="7">
        <f t="shared" ref="I42" si="16">SUM(B42:H42)</f>
        <v>905.94194499999992</v>
      </c>
    </row>
    <row r="43" spans="1:9" ht="13.5" x14ac:dyDescent="0.2">
      <c r="A43" s="6">
        <v>44866</v>
      </c>
      <c r="B43" s="8">
        <v>507.82797100000005</v>
      </c>
      <c r="C43" s="8">
        <v>54.127875000000003</v>
      </c>
      <c r="D43" s="8">
        <v>20.674344000000001</v>
      </c>
      <c r="E43" s="8">
        <v>0</v>
      </c>
      <c r="F43" s="8">
        <v>219.60478099999997</v>
      </c>
      <c r="G43" s="8">
        <v>51.754607000000007</v>
      </c>
      <c r="H43" s="8">
        <v>20.111115000000002</v>
      </c>
      <c r="I43" s="7">
        <f t="shared" ref="I43" si="17">SUM(B43:H43)</f>
        <v>874.10069300000009</v>
      </c>
    </row>
    <row r="44" spans="1:9" ht="13.5" x14ac:dyDescent="0.2">
      <c r="A44" s="6">
        <v>44896</v>
      </c>
      <c r="B44" s="8">
        <v>459.35823599999998</v>
      </c>
      <c r="C44" s="8">
        <v>54.036453000000002</v>
      </c>
      <c r="D44" s="8">
        <v>13.226362999999999</v>
      </c>
      <c r="E44" s="8">
        <v>0</v>
      </c>
      <c r="F44" s="8">
        <v>207.89065400000001</v>
      </c>
      <c r="G44" s="8">
        <v>43.278379999999999</v>
      </c>
      <c r="H44" s="8">
        <v>18.301112</v>
      </c>
      <c r="I44" s="7">
        <f t="shared" ref="I44" si="18">SUM(B44:H44)</f>
        <v>796.09119799999996</v>
      </c>
    </row>
    <row r="45" spans="1:9" ht="13.5" x14ac:dyDescent="0.2">
      <c r="A45" s="6">
        <v>44927</v>
      </c>
      <c r="B45" s="8">
        <v>434.201932</v>
      </c>
      <c r="C45" s="8">
        <v>49.682569999999998</v>
      </c>
      <c r="D45" s="8">
        <v>18.061865000000001</v>
      </c>
      <c r="E45" s="8">
        <v>0</v>
      </c>
      <c r="F45" s="8">
        <v>204.79002600000001</v>
      </c>
      <c r="G45" s="8">
        <v>42.132786999999993</v>
      </c>
      <c r="H45" s="8">
        <v>18.528055999999999</v>
      </c>
      <c r="I45" s="7">
        <f t="shared" ref="I45" si="19">SUM(B45:H45)</f>
        <v>767.39723600000002</v>
      </c>
    </row>
    <row r="46" spans="1:9" ht="13.5" x14ac:dyDescent="0.2">
      <c r="A46" s="6">
        <v>44958</v>
      </c>
      <c r="B46" s="8">
        <v>440.05660600000004</v>
      </c>
      <c r="C46" s="8">
        <v>48.358305000000001</v>
      </c>
      <c r="D46" s="8">
        <v>18.958539000000002</v>
      </c>
      <c r="E46" s="8">
        <v>0</v>
      </c>
      <c r="F46" s="8">
        <v>185.14742900000002</v>
      </c>
      <c r="G46" s="8">
        <v>41.098880999999999</v>
      </c>
      <c r="H46" s="8">
        <v>18.459365000000002</v>
      </c>
      <c r="I46" s="7">
        <f t="shared" ref="I46" si="20">SUM(B46:H46)</f>
        <v>752.07912500000009</v>
      </c>
    </row>
    <row r="47" spans="1:9" ht="13.5" x14ac:dyDescent="0.2">
      <c r="A47" s="6">
        <v>44986</v>
      </c>
      <c r="B47" s="8">
        <v>501.55098300000003</v>
      </c>
      <c r="C47" s="8">
        <v>52.792326000000003</v>
      </c>
      <c r="D47" s="8">
        <v>20.416143000000002</v>
      </c>
      <c r="E47" s="8">
        <v>0</v>
      </c>
      <c r="F47" s="8">
        <v>213.71477900000002</v>
      </c>
      <c r="G47" s="8">
        <v>46.149374000000002</v>
      </c>
      <c r="H47" s="8">
        <v>20.830396</v>
      </c>
      <c r="I47" s="7">
        <f t="shared" ref="I47:I48" si="21">SUM(B47:H47)</f>
        <v>855.45400100000006</v>
      </c>
    </row>
    <row r="48" spans="1:9" ht="13.5" x14ac:dyDescent="0.2">
      <c r="A48" s="6">
        <v>45017</v>
      </c>
      <c r="B48" s="8">
        <v>474.10026899999997</v>
      </c>
      <c r="C48" s="8">
        <v>51.373279000000004</v>
      </c>
      <c r="D48" s="8">
        <v>16.730605000000001</v>
      </c>
      <c r="E48" s="8">
        <v>0</v>
      </c>
      <c r="F48" s="8">
        <v>208.775972</v>
      </c>
      <c r="G48" s="8">
        <v>46.016735999999995</v>
      </c>
      <c r="H48" s="8">
        <v>16.783937000000002</v>
      </c>
      <c r="I48" s="7">
        <f t="shared" si="21"/>
        <v>813.780798</v>
      </c>
    </row>
    <row r="49" spans="1:9" ht="13.5" x14ac:dyDescent="0.2">
      <c r="A49" s="6">
        <v>45047</v>
      </c>
      <c r="B49" s="8">
        <v>575.0812830000001</v>
      </c>
      <c r="C49" s="8">
        <v>55.274338</v>
      </c>
      <c r="D49" s="8">
        <v>23.222638</v>
      </c>
      <c r="E49" s="8">
        <v>0</v>
      </c>
      <c r="F49" s="8">
        <v>238.83504300000001</v>
      </c>
      <c r="G49" s="8">
        <v>64.877271000000007</v>
      </c>
      <c r="H49" s="8">
        <v>20.316364</v>
      </c>
      <c r="I49" s="7">
        <f t="shared" ref="I49" si="22">SUM(B49:H49)</f>
        <v>977.60693700000024</v>
      </c>
    </row>
    <row r="50" spans="1:9" ht="13.5" x14ac:dyDescent="0.2">
      <c r="A50" s="6">
        <v>45078</v>
      </c>
      <c r="B50" s="8">
        <v>570.90816399999994</v>
      </c>
      <c r="C50" s="8">
        <v>54.680160000000001</v>
      </c>
      <c r="D50" s="8">
        <v>23.130621999999999</v>
      </c>
      <c r="E50" s="8">
        <v>0</v>
      </c>
      <c r="F50" s="8">
        <v>232.25923299999999</v>
      </c>
      <c r="G50" s="8">
        <v>64.462272999999996</v>
      </c>
      <c r="H50" s="8">
        <v>19.616353999999998</v>
      </c>
      <c r="I50" s="7">
        <f t="shared" ref="I50" si="23">SUM(B50:H50)</f>
        <v>965.05680599999994</v>
      </c>
    </row>
    <row r="51" spans="1:9" ht="13.5" x14ac:dyDescent="0.2">
      <c r="A51" s="6">
        <v>45108</v>
      </c>
      <c r="B51" s="8">
        <v>588.98516299999994</v>
      </c>
      <c r="C51" s="8">
        <v>57.137374999999999</v>
      </c>
      <c r="D51" s="8">
        <v>22.819542000000002</v>
      </c>
      <c r="E51" s="8">
        <v>0.18099999999999999</v>
      </c>
      <c r="F51" s="8">
        <v>246.39358799999999</v>
      </c>
      <c r="G51" s="8">
        <v>65.895133999999999</v>
      </c>
      <c r="H51" s="8">
        <v>19.386313999999999</v>
      </c>
      <c r="I51" s="7">
        <f t="shared" ref="I51" si="24">SUM(B51:H51)</f>
        <v>1000.7981159999999</v>
      </c>
    </row>
    <row r="52" spans="1:9" ht="13.5" x14ac:dyDescent="0.2">
      <c r="A52" s="6">
        <v>45139</v>
      </c>
      <c r="B52" s="8">
        <v>571.503421</v>
      </c>
      <c r="C52" s="8">
        <v>52.703429999999997</v>
      </c>
      <c r="D52" s="8">
        <v>23.988139999999998</v>
      </c>
      <c r="E52" s="8">
        <v>0</v>
      </c>
      <c r="F52" s="8">
        <v>238.52492000000001</v>
      </c>
      <c r="G52" s="8">
        <v>58.075631000000001</v>
      </c>
      <c r="H52" s="8">
        <v>20.366035</v>
      </c>
      <c r="I52" s="7">
        <f t="shared" ref="I52" si="25">SUM(B52:H52)</f>
        <v>965.16157700000019</v>
      </c>
    </row>
    <row r="53" spans="1:9" ht="13.5" x14ac:dyDescent="0.2">
      <c r="A53" s="6">
        <v>45170</v>
      </c>
      <c r="B53" s="8">
        <v>531.58400500000005</v>
      </c>
      <c r="C53" s="8">
        <v>48.876737999999996</v>
      </c>
      <c r="D53" s="8">
        <v>19.737618999999999</v>
      </c>
      <c r="E53" s="8">
        <v>0</v>
      </c>
      <c r="F53" s="8">
        <v>231.77225899999999</v>
      </c>
      <c r="G53" s="8">
        <v>51.483927000000001</v>
      </c>
      <c r="H53" s="8">
        <v>19.149866000000003</v>
      </c>
      <c r="I53" s="7">
        <f t="shared" ref="I53:I54" si="26">SUM(B53:H53)</f>
        <v>902.60441400000002</v>
      </c>
    </row>
    <row r="54" spans="1:9" ht="13.5" x14ac:dyDescent="0.2">
      <c r="A54" s="6">
        <v>45200</v>
      </c>
      <c r="B54" s="8">
        <v>526.36485199999993</v>
      </c>
      <c r="C54" s="8">
        <v>52.879444000000007</v>
      </c>
      <c r="D54" s="8">
        <v>19.854261999999999</v>
      </c>
      <c r="E54" s="8">
        <v>0</v>
      </c>
      <c r="F54" s="8">
        <v>230.70249799999999</v>
      </c>
      <c r="G54" s="8">
        <v>48.662832000000002</v>
      </c>
      <c r="H54" s="8">
        <v>19.821239000000002</v>
      </c>
      <c r="I54" s="7">
        <f t="shared" si="26"/>
        <v>898.28512699999987</v>
      </c>
    </row>
    <row r="55" spans="1:9" ht="13.5" x14ac:dyDescent="0.2">
      <c r="A55" s="6">
        <v>45231</v>
      </c>
      <c r="B55" s="8">
        <v>499.79811599999999</v>
      </c>
      <c r="C55" s="8">
        <v>48.739345</v>
      </c>
      <c r="D55" s="8">
        <v>21.095844</v>
      </c>
      <c r="E55" s="8">
        <v>0</v>
      </c>
      <c r="F55" s="8">
        <v>225.43333900000002</v>
      </c>
      <c r="G55" s="8">
        <v>44.856438000000004</v>
      </c>
      <c r="H55" s="8">
        <v>20.360355999999999</v>
      </c>
      <c r="I55" s="7">
        <f t="shared" ref="I55" si="27">SUM(B55:H55)</f>
        <v>860.28343800000016</v>
      </c>
    </row>
  </sheetData>
  <mergeCells count="5">
    <mergeCell ref="B5:I5"/>
    <mergeCell ref="B2:I2"/>
    <mergeCell ref="B3:I3"/>
    <mergeCell ref="A4:A6"/>
    <mergeCell ref="B4:I4"/>
  </mergeCells>
  <phoneticPr fontId="0" type="noConversion"/>
  <pageMargins left="0.39370078740157483" right="0.39370078740157483" top="0.39370078740157483" bottom="0.39370078740157483" header="0.39370078740157483" footer="0.39370078740157483"/>
  <pageSetup paperSize="9" scale="75" orientation="landscape" r:id="rId1"/>
  <headerFooter alignWithMargins="0">
    <oddFooter>&amp;L&amp;C&amp;R</oddFooter>
  </headerFooter>
  <ignoredErrors>
    <ignoredError sqref="I8:I1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xcel Document" ma:contentTypeID="0x010100233313261B40544B8D05301BAA820961004BA25333097C874D8BB6F9D88F956F5F" ma:contentTypeVersion="1" ma:contentTypeDescription="Create a new Excel document" ma:contentTypeScope="" ma:versionID="90e44bbee479fd79b5f1fb847e01de2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946f54fc597ae82d0c88937cd5e440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D423432-E3A6-4EED-BCD3-1549705FB47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C5A4C1-C6C6-45B2-8A6D-BC4F534CE0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B0B5457-4520-4018-9C51-9AE6E177A2C9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Allgas injections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2019-06-16T23:33:56Z</dcterms:created>
  <dcterms:modified xsi:type="dcterms:W3CDTF">2023-12-11T22:48:16Z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0x010100233313261B40544B8D05301BAA820961004BA25333097C874D8BB6F9D88F956F5F</vt:lpwstr>
  </property>
  <property fmtid="{D5CDD505-2E9C-101B-9397-08002B2CF9AE}" pid="3" name="MSIP_Label_8e2e509a-f02b-496b-97a8-09ffbb9893ea_Enabled">
    <vt:lpwstr>true</vt:lpwstr>
  </property>
  <property fmtid="{D5CDD505-2E9C-101B-9397-08002B2CF9AE}" pid="4" name="MSIP_Label_8e2e509a-f02b-496b-97a8-09ffbb9893ea_SetDate">
    <vt:lpwstr>2023-04-14T02:03:28Z</vt:lpwstr>
  </property>
  <property fmtid="{D5CDD505-2E9C-101B-9397-08002B2CF9AE}" pid="5" name="MSIP_Label_8e2e509a-f02b-496b-97a8-09ffbb9893ea_Method">
    <vt:lpwstr>Privileged</vt:lpwstr>
  </property>
  <property fmtid="{D5CDD505-2E9C-101B-9397-08002B2CF9AE}" pid="6" name="MSIP_Label_8e2e509a-f02b-496b-97a8-09ffbb9893ea_Name">
    <vt:lpwstr>APA-Internal</vt:lpwstr>
  </property>
  <property fmtid="{D5CDD505-2E9C-101B-9397-08002B2CF9AE}" pid="7" name="MSIP_Label_8e2e509a-f02b-496b-97a8-09ffbb9893ea_SiteId">
    <vt:lpwstr>234ac309-c216-4661-a5ba-18879f6c4c75</vt:lpwstr>
  </property>
  <property fmtid="{D5CDD505-2E9C-101B-9397-08002B2CF9AE}" pid="8" name="MSIP_Label_8e2e509a-f02b-496b-97a8-09ffbb9893ea_ActionId">
    <vt:lpwstr>b7bc07ed-88da-4a78-ad84-3d2053badbaa</vt:lpwstr>
  </property>
  <property fmtid="{D5CDD505-2E9C-101B-9397-08002B2CF9AE}" pid="9" name="MSIP_Label_8e2e509a-f02b-496b-97a8-09ffbb9893ea_ContentBits">
    <vt:lpwstr>0</vt:lpwstr>
  </property>
</Properties>
</file>